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spearman\Desktop\"/>
    </mc:Choice>
  </mc:AlternateContent>
  <xr:revisionPtr revIDLastSave="0" documentId="13_ncr:1_{C73DF11E-36C5-4B70-9E6C-9572770970F2}" xr6:coauthVersionLast="36" xr6:coauthVersionMax="36" xr10:uidLastSave="{00000000-0000-0000-0000-000000000000}"/>
  <bookViews>
    <workbookView xWindow="0" yWindow="0" windowWidth="28800" windowHeight="12225" xr2:uid="{669F1E7E-3C55-459A-8EF9-705A166C7CE6}"/>
  </bookViews>
  <sheets>
    <sheet name="Travel Estimation Workbook"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1" l="1"/>
  <c r="B35" i="1"/>
  <c r="B42" i="1" s="1"/>
  <c r="F29" i="1"/>
  <c r="E29" i="1"/>
  <c r="B24" i="1"/>
  <c r="B23" i="1"/>
  <c r="B22" i="1"/>
  <c r="B17" i="1"/>
  <c r="B15" i="1"/>
  <c r="B14" i="1"/>
</calcChain>
</file>

<file path=xl/sharedStrings.xml><?xml version="1.0" encoding="utf-8"?>
<sst xmlns="http://schemas.openxmlformats.org/spreadsheetml/2006/main" count="49" uniqueCount="49">
  <si>
    <t>Click here to view the UGA travel policy</t>
  </si>
  <si>
    <t xml:space="preserve">Traveler's name: </t>
  </si>
  <si>
    <t xml:space="preserve">Location of Travel: </t>
  </si>
  <si>
    <t>Dates of Departure/Return:</t>
  </si>
  <si>
    <t>Detailed Justification for trip:</t>
  </si>
  <si>
    <t>Expense</t>
  </si>
  <si>
    <t>Cost</t>
  </si>
  <si>
    <t>Notes</t>
  </si>
  <si>
    <t>Per diem rate for meals</t>
  </si>
  <si>
    <t>Click the link to determine GSA per diem meal rates for location of travel. Note: Use the rate for meals only. Do NOT include the incidental expenses amount.</t>
  </si>
  <si>
    <t>Number of days</t>
  </si>
  <si>
    <t>The number of days that you will be traveling, inluding the first and last day of travel.</t>
  </si>
  <si>
    <t>Meals at full rate</t>
  </si>
  <si>
    <t>First and last day of travel (75%)</t>
  </si>
  <si>
    <t>Total per diems for meals included in registraton fee costs</t>
  </si>
  <si>
    <t>NOTE: Per diems must be subtracted out for any meals provided by the conference. For meals provided on the first and last day of travel, please deduct 75% of the regular per diem amount for those meals. Please attach a conference agenda for documentation.</t>
  </si>
  <si>
    <t>Meals total</t>
  </si>
  <si>
    <t>Lodging</t>
  </si>
  <si>
    <t xml:space="preserve">Nighly rate </t>
  </si>
  <si>
    <t xml:space="preserve">Employees traveling overnight are responsible for ensuring the most reasonable lodging rates are obtained. Travelers should select the least expensive option avaialble while taking into consideration proximaty to the business destination and personal safety. </t>
  </si>
  <si>
    <t>Number of nights</t>
  </si>
  <si>
    <t>Total</t>
  </si>
  <si>
    <t>Plus 17% taxes</t>
  </si>
  <si>
    <t>Lodging total</t>
  </si>
  <si>
    <t>Transportation</t>
  </si>
  <si>
    <r>
      <t xml:space="preserve">Please click hyperlinks to the right to calculate most econmical mode of travel. Enter the cost total for the most economical choice to the left.  &gt;Deduct communter miles if applicale. See UGA travel policy for clarification.  </t>
    </r>
    <r>
      <rPr>
        <b/>
        <sz val="11"/>
        <color theme="1"/>
        <rFont val="Calibri"/>
        <family val="2"/>
        <scheme val="minor"/>
      </rPr>
      <t xml:space="preserve">&gt;If a government-owned vehicle or a rental vehicle is deemed to be the most advantageous mode of travel, but a personal moter vehicle is used, the employee should be reimbursed at $0.22 per mile. </t>
    </r>
  </si>
  <si>
    <t>Cost of rental car (From Enterprise of Hertz)</t>
  </si>
  <si>
    <t>Cost of personal vehicle - Enter number of miles driven below:</t>
  </si>
  <si>
    <t>Pick best option</t>
  </si>
  <si>
    <t>Estimated rate for flight including taxes and fees.</t>
  </si>
  <si>
    <t>Check airline website for this information.</t>
  </si>
  <si>
    <t>Check airport websites for local carriers.</t>
  </si>
  <si>
    <t>Many airport websites provide estimated amounts to reach major areas.</t>
  </si>
  <si>
    <t>Check airport and conference websites.</t>
  </si>
  <si>
    <t>Vehicle costs (choose from right)</t>
  </si>
  <si>
    <t>Airfare</t>
  </si>
  <si>
    <t>Luggage Charge</t>
  </si>
  <si>
    <t xml:space="preserve">Airport shuttle </t>
  </si>
  <si>
    <t>Taxis or ride-share services</t>
  </si>
  <si>
    <t xml:space="preserve">Parking </t>
  </si>
  <si>
    <t>Transportation total</t>
  </si>
  <si>
    <t>Other</t>
  </si>
  <si>
    <t>Conference regisration fee</t>
  </si>
  <si>
    <t xml:space="preserve">Other (Explain): </t>
  </si>
  <si>
    <t>Other total</t>
  </si>
  <si>
    <t>Travel Authority Grand Total</t>
  </si>
  <si>
    <t xml:space="preserve"> Travel Estimation Worksheet</t>
  </si>
  <si>
    <t>Meals - In order to be elegible for meals within the state of Georgia, overnight lodging is required. In-state meal per diems are limited to $50.00 per day.</t>
  </si>
  <si>
    <t>Updated 10/4/2023 - All cells highlighted in gray should be filled 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</si>
</sst>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i/>
      <sz val="16"/>
      <color theme="1"/>
      <name val="Calibri"/>
      <family val="2"/>
      <scheme val="minor"/>
    </font>
    <font>
      <sz val="1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45">
    <xf numFmtId="0" fontId="0" fillId="0" borderId="0" xfId="0"/>
    <xf numFmtId="0" fontId="0" fillId="0" borderId="0" xfId="0" applyAlignment="1"/>
    <xf numFmtId="0" fontId="2" fillId="0" borderId="0" xfId="0" applyFont="1" applyAlignment="1"/>
    <xf numFmtId="0" fontId="2" fillId="0" borderId="0" xfId="0" applyFont="1" applyFill="1" applyBorder="1" applyAlignment="1"/>
    <xf numFmtId="0" fontId="2" fillId="0" borderId="0" xfId="0" applyFont="1" applyAlignment="1">
      <alignment horizontal="left" vertical="center"/>
    </xf>
    <xf numFmtId="0" fontId="4" fillId="0" borderId="0" xfId="0" applyFont="1" applyFill="1" applyBorder="1" applyAlignment="1">
      <alignment horizontal="center" vertical="center"/>
    </xf>
    <xf numFmtId="0" fontId="4" fillId="0" borderId="0" xfId="0" applyFont="1" applyAlignment="1">
      <alignment horizontal="center"/>
    </xf>
    <xf numFmtId="0" fontId="0" fillId="0" borderId="0" xfId="0" applyFont="1" applyFill="1" applyBorder="1" applyAlignment="1">
      <alignment horizontal="left" vertical="center"/>
    </xf>
    <xf numFmtId="0" fontId="0" fillId="0" borderId="0" xfId="0" applyAlignment="1">
      <alignment horizontal="left" wrapText="1"/>
    </xf>
    <xf numFmtId="0" fontId="0" fillId="0" borderId="0" xfId="0" applyBorder="1" applyAlignment="1"/>
    <xf numFmtId="44" fontId="0" fillId="2" borderId="0" xfId="1" applyFont="1" applyFill="1" applyAlignment="1"/>
    <xf numFmtId="44" fontId="0" fillId="0" borderId="0" xfId="1" applyFont="1" applyAlignment="1"/>
    <xf numFmtId="44" fontId="0" fillId="2" borderId="2" xfId="1" applyFont="1" applyFill="1" applyBorder="1" applyAlignment="1"/>
    <xf numFmtId="0" fontId="0" fillId="0" borderId="0" xfId="0" applyFill="1" applyBorder="1" applyAlignment="1"/>
    <xf numFmtId="44" fontId="0" fillId="2" borderId="0" xfId="1" applyFont="1" applyFill="1" applyBorder="1" applyAlignment="1"/>
    <xf numFmtId="44" fontId="0" fillId="0" borderId="2" xfId="1" applyFont="1" applyBorder="1" applyAlignment="1"/>
    <xf numFmtId="44" fontId="2" fillId="0" borderId="0" xfId="1" applyFont="1" applyBorder="1" applyAlignment="1"/>
    <xf numFmtId="44" fontId="2" fillId="0" borderId="0" xfId="1" applyFont="1" applyAlignment="1"/>
    <xf numFmtId="0" fontId="0" fillId="0" borderId="0" xfId="0" applyFill="1"/>
    <xf numFmtId="0" fontId="3" fillId="0" borderId="3" xfId="2" applyFill="1" applyBorder="1" applyAlignment="1">
      <alignment wrapText="1"/>
    </xf>
    <xf numFmtId="0" fontId="0" fillId="0" borderId="4" xfId="0" applyFill="1" applyBorder="1" applyAlignment="1">
      <alignment wrapText="1"/>
    </xf>
    <xf numFmtId="0" fontId="0" fillId="0" borderId="5" xfId="0" applyFill="1" applyBorder="1"/>
    <xf numFmtId="0" fontId="0" fillId="0" borderId="8" xfId="0" applyBorder="1" applyAlignment="1"/>
    <xf numFmtId="44" fontId="0" fillId="2" borderId="1" xfId="1" applyFont="1" applyFill="1" applyBorder="1" applyAlignment="1"/>
    <xf numFmtId="44" fontId="0" fillId="0" borderId="7" xfId="0" applyNumberFormat="1" applyBorder="1" applyAlignment="1"/>
    <xf numFmtId="44" fontId="0" fillId="0" borderId="1" xfId="0" applyNumberFormat="1" applyBorder="1" applyAlignment="1"/>
    <xf numFmtId="0" fontId="0" fillId="2" borderId="8" xfId="1" applyNumberFormat="1" applyFont="1" applyFill="1" applyBorder="1" applyAlignment="1"/>
    <xf numFmtId="0" fontId="0" fillId="0" borderId="0" xfId="0" applyProtection="1">
      <protection locked="0"/>
    </xf>
    <xf numFmtId="0" fontId="0" fillId="0" borderId="0" xfId="0" applyAlignment="1" applyProtection="1">
      <alignment horizontal="left" wrapText="1"/>
      <protection locked="0"/>
    </xf>
    <xf numFmtId="0" fontId="5" fillId="0" borderId="0" xfId="2" applyFont="1" applyAlignment="1" applyProtection="1">
      <alignment horizontal="left"/>
      <protection locked="0"/>
    </xf>
    <xf numFmtId="0" fontId="0" fillId="0" borderId="0" xfId="0" applyAlignment="1" applyProtection="1">
      <alignment horizontal="left"/>
      <protection locked="0"/>
    </xf>
    <xf numFmtId="44" fontId="2" fillId="0" borderId="9" xfId="0" applyNumberFormat="1" applyFont="1" applyBorder="1" applyAlignment="1"/>
    <xf numFmtId="0" fontId="0" fillId="0" borderId="0" xfId="0" applyAlignment="1">
      <alignment horizontal="center"/>
    </xf>
    <xf numFmtId="0" fontId="0" fillId="0" borderId="6" xfId="0" applyBorder="1" applyAlignment="1">
      <alignment horizontal="center"/>
    </xf>
    <xf numFmtId="0" fontId="0" fillId="0" borderId="0" xfId="0" applyAlignment="1" applyProtection="1">
      <alignment horizontal="left" wrapText="1"/>
      <protection locked="0"/>
    </xf>
    <xf numFmtId="0" fontId="0" fillId="0" borderId="0" xfId="0" applyAlignment="1" applyProtection="1">
      <alignment horizontal="left"/>
      <protection locked="0"/>
    </xf>
    <xf numFmtId="0" fontId="2" fillId="3" borderId="0" xfId="0" applyFont="1" applyFill="1" applyBorder="1" applyAlignment="1">
      <alignment horizontal="left" vertical="center"/>
    </xf>
    <xf numFmtId="0" fontId="0" fillId="0" borderId="0" xfId="0" applyAlignment="1">
      <alignment horizontal="left" vertical="top" wrapText="1"/>
    </xf>
    <xf numFmtId="0" fontId="0" fillId="0" borderId="0" xfId="0" applyAlignment="1">
      <alignment horizontal="left" wrapText="1"/>
    </xf>
    <xf numFmtId="0" fontId="4" fillId="0" borderId="0" xfId="0" applyFont="1" applyAlignment="1">
      <alignment horizontal="center" vertical="center"/>
    </xf>
    <xf numFmtId="0" fontId="3" fillId="0" borderId="0" xfId="2" applyAlignment="1" applyProtection="1">
      <alignment horizontal="center" wrapText="1"/>
      <protection locked="0"/>
    </xf>
    <xf numFmtId="0" fontId="0" fillId="2" borderId="1" xfId="0" applyFill="1" applyBorder="1" applyAlignment="1">
      <alignment horizontal="left" vertical="center"/>
    </xf>
    <xf numFmtId="0" fontId="4" fillId="0" borderId="0" xfId="0" applyFont="1" applyAlignment="1">
      <alignment horizontal="center"/>
    </xf>
    <xf numFmtId="0" fontId="3" fillId="0" borderId="0" xfId="2" applyAlignment="1" applyProtection="1">
      <alignment horizontal="left" wrapText="1"/>
      <protection locked="0"/>
    </xf>
    <xf numFmtId="0" fontId="2" fillId="3" borderId="1" xfId="0" applyFont="1" applyFill="1" applyBorder="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gsa.gov/portal/content/104877" TargetMode="External"/><Relationship Id="rId2" Type="http://schemas.openxmlformats.org/officeDocument/2006/relationships/hyperlink" Target="https://policies.uga.edu/Travel/Travel-Policy/" TargetMode="External"/><Relationship Id="rId1" Type="http://schemas.openxmlformats.org/officeDocument/2006/relationships/hyperlink" Target="http://www.policies.uga.edu/FA/nodes/view/989/Employee-Travel-Effective-July-1-2014" TargetMode="External"/><Relationship Id="rId5" Type="http://schemas.openxmlformats.org/officeDocument/2006/relationships/printerSettings" Target="../printerSettings/printerSettings1.bin"/><Relationship Id="rId4" Type="http://schemas.openxmlformats.org/officeDocument/2006/relationships/hyperlink" Target="https://ssl.doas.state.ga.us/vehcostcom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2A77F-98B8-4054-A6C4-1CC17B54005D}">
  <dimension ref="A1:K43"/>
  <sheetViews>
    <sheetView tabSelected="1" workbookViewId="0">
      <pane ySplit="3" topLeftCell="A4" activePane="bottomLeft" state="frozen"/>
      <selection pane="bottomLeft" activeCell="K7" sqref="K7"/>
    </sheetView>
  </sheetViews>
  <sheetFormatPr defaultRowHeight="15" x14ac:dyDescent="0.25"/>
  <cols>
    <col min="1" max="1" width="34" style="1" customWidth="1"/>
    <col min="2" max="2" width="16.28515625" style="1" customWidth="1"/>
    <col min="3" max="3" width="21.42578125" style="1" customWidth="1"/>
    <col min="4" max="4" width="15.7109375" style="1" customWidth="1"/>
    <col min="5" max="5" width="16.5703125" style="1" customWidth="1"/>
    <col min="6" max="6" width="16.28515625" style="1" customWidth="1"/>
    <col min="7" max="7" width="15.5703125" style="1" customWidth="1"/>
  </cols>
  <sheetData>
    <row r="1" spans="1:7" ht="40.5" customHeight="1" x14ac:dyDescent="0.25">
      <c r="A1" s="39" t="s">
        <v>46</v>
      </c>
      <c r="B1" s="39"/>
      <c r="C1" s="39"/>
      <c r="D1" s="39"/>
      <c r="E1" s="39"/>
      <c r="F1" s="39"/>
      <c r="G1" s="39"/>
    </row>
    <row r="2" spans="1:7" ht="20.25" customHeight="1" x14ac:dyDescent="0.25">
      <c r="A2" s="40" t="s">
        <v>0</v>
      </c>
      <c r="B2" s="40"/>
      <c r="C2" s="40"/>
      <c r="D2" s="40"/>
      <c r="E2" s="40"/>
      <c r="F2" s="40"/>
      <c r="G2" s="40"/>
    </row>
    <row r="3" spans="1:7" x14ac:dyDescent="0.25">
      <c r="A3" s="36" t="s">
        <v>48</v>
      </c>
      <c r="B3" s="36"/>
      <c r="C3" s="36"/>
      <c r="D3" s="36"/>
      <c r="E3" s="36"/>
      <c r="F3" s="36"/>
      <c r="G3" s="36"/>
    </row>
    <row r="5" spans="1:7" ht="48.75" customHeight="1" x14ac:dyDescent="0.25">
      <c r="A5" s="4" t="s">
        <v>1</v>
      </c>
      <c r="B5" s="41"/>
      <c r="C5" s="41"/>
      <c r="D5" s="41"/>
      <c r="E5" s="41"/>
      <c r="F5" s="41"/>
      <c r="G5" s="41"/>
    </row>
    <row r="6" spans="1:7" ht="48.75" customHeight="1" x14ac:dyDescent="0.25">
      <c r="A6" s="4" t="s">
        <v>2</v>
      </c>
      <c r="B6" s="41"/>
      <c r="C6" s="41"/>
      <c r="D6" s="41"/>
      <c r="E6" s="41"/>
      <c r="F6" s="41"/>
      <c r="G6" s="41"/>
    </row>
    <row r="7" spans="1:7" ht="48.75" customHeight="1" x14ac:dyDescent="0.25">
      <c r="A7" s="4" t="s">
        <v>3</v>
      </c>
      <c r="B7" s="41"/>
      <c r="C7" s="41"/>
      <c r="D7" s="41"/>
      <c r="E7" s="41"/>
      <c r="F7" s="41"/>
      <c r="G7" s="41"/>
    </row>
    <row r="8" spans="1:7" ht="48.75" customHeight="1" x14ac:dyDescent="0.25">
      <c r="A8" s="4" t="s">
        <v>4</v>
      </c>
      <c r="B8" s="41"/>
      <c r="C8" s="41"/>
      <c r="D8" s="41"/>
      <c r="E8" s="41"/>
      <c r="F8" s="41"/>
      <c r="G8" s="41"/>
    </row>
    <row r="10" spans="1:7" ht="21" x14ac:dyDescent="0.35">
      <c r="A10" s="5" t="s">
        <v>5</v>
      </c>
      <c r="B10" s="6" t="s">
        <v>6</v>
      </c>
      <c r="C10" s="42" t="s">
        <v>7</v>
      </c>
      <c r="D10" s="42"/>
      <c r="E10" s="42"/>
      <c r="F10" s="42"/>
      <c r="G10" s="42"/>
    </row>
    <row r="11" spans="1:7" ht="21" customHeight="1" x14ac:dyDescent="0.25">
      <c r="A11" s="36" t="s">
        <v>47</v>
      </c>
      <c r="B11" s="36"/>
      <c r="C11" s="36"/>
      <c r="D11" s="36"/>
      <c r="E11" s="36"/>
      <c r="F11" s="36"/>
      <c r="G11" s="36"/>
    </row>
    <row r="12" spans="1:7" ht="36.75" customHeight="1" x14ac:dyDescent="0.25">
      <c r="A12" s="7" t="s">
        <v>8</v>
      </c>
      <c r="B12" s="10"/>
      <c r="C12" s="43" t="s">
        <v>9</v>
      </c>
      <c r="D12" s="43"/>
      <c r="E12" s="43"/>
      <c r="F12" s="43"/>
      <c r="G12" s="43"/>
    </row>
    <row r="13" spans="1:7" x14ac:dyDescent="0.25">
      <c r="A13" s="7" t="s">
        <v>10</v>
      </c>
      <c r="B13" s="10"/>
      <c r="C13" s="1" t="s">
        <v>11</v>
      </c>
    </row>
    <row r="14" spans="1:7" x14ac:dyDescent="0.25">
      <c r="A14" s="1" t="s">
        <v>12</v>
      </c>
      <c r="B14" s="11">
        <f>(B12)*(B13-2)</f>
        <v>0</v>
      </c>
    </row>
    <row r="15" spans="1:7" x14ac:dyDescent="0.25">
      <c r="A15" s="1" t="s">
        <v>13</v>
      </c>
      <c r="B15" s="11">
        <f>B12*2*0.75</f>
        <v>0</v>
      </c>
    </row>
    <row r="16" spans="1:7" ht="43.5" customHeight="1" thickBot="1" x14ac:dyDescent="0.3">
      <c r="A16" s="8" t="s">
        <v>14</v>
      </c>
      <c r="B16" s="12"/>
      <c r="C16" s="38" t="s">
        <v>15</v>
      </c>
      <c r="D16" s="38"/>
      <c r="E16" s="38"/>
      <c r="F16" s="38"/>
      <c r="G16" s="38"/>
    </row>
    <row r="17" spans="1:11" x14ac:dyDescent="0.25">
      <c r="A17" s="2" t="s">
        <v>16</v>
      </c>
      <c r="B17" s="17">
        <f>SUM(B14:B15)-B16</f>
        <v>0</v>
      </c>
    </row>
    <row r="19" spans="1:11" ht="21" customHeight="1" x14ac:dyDescent="0.25">
      <c r="A19" s="36" t="s">
        <v>17</v>
      </c>
      <c r="B19" s="36"/>
      <c r="C19" s="36"/>
      <c r="D19" s="36"/>
      <c r="E19" s="36"/>
      <c r="F19" s="36"/>
      <c r="G19" s="36"/>
    </row>
    <row r="20" spans="1:11" ht="49.5" customHeight="1" x14ac:dyDescent="0.25">
      <c r="A20" s="13" t="s">
        <v>18</v>
      </c>
      <c r="B20" s="14"/>
      <c r="C20" s="37" t="s">
        <v>19</v>
      </c>
      <c r="D20" s="37"/>
      <c r="E20" s="37"/>
      <c r="F20" s="37"/>
      <c r="G20" s="37"/>
      <c r="H20" s="1"/>
      <c r="I20" s="1"/>
      <c r="J20" s="1"/>
      <c r="K20" s="1"/>
    </row>
    <row r="21" spans="1:11" ht="15.75" thickBot="1" x14ac:dyDescent="0.3">
      <c r="A21" s="13" t="s">
        <v>20</v>
      </c>
      <c r="B21" s="12"/>
    </row>
    <row r="22" spans="1:11" x14ac:dyDescent="0.25">
      <c r="A22" s="13" t="s">
        <v>21</v>
      </c>
      <c r="B22" s="11">
        <f>B20*B21</f>
        <v>0</v>
      </c>
    </row>
    <row r="23" spans="1:11" ht="15.75" thickBot="1" x14ac:dyDescent="0.3">
      <c r="A23" s="13" t="s">
        <v>22</v>
      </c>
      <c r="B23" s="15">
        <f>B22*0.17</f>
        <v>0</v>
      </c>
    </row>
    <row r="24" spans="1:11" x14ac:dyDescent="0.25">
      <c r="A24" s="3" t="s">
        <v>23</v>
      </c>
      <c r="B24" s="16">
        <f>B22+B23</f>
        <v>0</v>
      </c>
    </row>
    <row r="25" spans="1:11" x14ac:dyDescent="0.25">
      <c r="B25" s="9"/>
    </row>
    <row r="26" spans="1:11" ht="21" customHeight="1" x14ac:dyDescent="0.25">
      <c r="A26" s="36" t="s">
        <v>24</v>
      </c>
      <c r="B26" s="36"/>
      <c r="C26" s="36"/>
      <c r="D26" s="36"/>
      <c r="E26" s="36"/>
      <c r="F26" s="36"/>
      <c r="G26" s="36"/>
    </row>
    <row r="27" spans="1:11" ht="126.75" customHeight="1" x14ac:dyDescent="0.25">
      <c r="A27" s="13"/>
      <c r="B27" s="37" t="s">
        <v>25</v>
      </c>
      <c r="C27" s="37"/>
      <c r="D27" s="37"/>
      <c r="E27" s="19" t="s">
        <v>26</v>
      </c>
      <c r="F27" s="20" t="s">
        <v>27</v>
      </c>
      <c r="G27" s="21"/>
      <c r="H27" s="18"/>
      <c r="I27" s="18"/>
      <c r="J27" s="18"/>
      <c r="K27" s="18"/>
    </row>
    <row r="28" spans="1:11" x14ac:dyDescent="0.25">
      <c r="B28" s="32"/>
      <c r="C28" s="32"/>
      <c r="D28" s="32"/>
      <c r="E28" s="23"/>
      <c r="F28" s="26"/>
      <c r="G28" s="22"/>
    </row>
    <row r="29" spans="1:11" x14ac:dyDescent="0.25">
      <c r="A29" s="13" t="s">
        <v>34</v>
      </c>
      <c r="B29" s="14"/>
      <c r="C29" s="32"/>
      <c r="D29" s="33"/>
      <c r="E29" s="25">
        <f>E28</f>
        <v>0</v>
      </c>
      <c r="F29" s="24">
        <f>F28*0.655</f>
        <v>0</v>
      </c>
      <c r="G29" s="44" t="s">
        <v>28</v>
      </c>
    </row>
    <row r="30" spans="1:11" x14ac:dyDescent="0.25">
      <c r="A30" s="1" t="s">
        <v>35</v>
      </c>
      <c r="B30" s="14"/>
      <c r="C30" s="34" t="s">
        <v>29</v>
      </c>
      <c r="D30" s="34"/>
      <c r="E30" s="34"/>
      <c r="F30" s="34"/>
      <c r="G30" s="34"/>
    </row>
    <row r="31" spans="1:11" x14ac:dyDescent="0.25">
      <c r="A31" s="1" t="s">
        <v>36</v>
      </c>
      <c r="B31" s="14"/>
      <c r="C31" s="34" t="s">
        <v>30</v>
      </c>
      <c r="D31" s="34"/>
      <c r="E31" s="34"/>
      <c r="F31" s="34"/>
      <c r="G31" s="34"/>
    </row>
    <row r="32" spans="1:11" x14ac:dyDescent="0.25">
      <c r="A32" s="1" t="s">
        <v>37</v>
      </c>
      <c r="B32" s="14"/>
      <c r="C32" s="29" t="s">
        <v>31</v>
      </c>
      <c r="D32" s="29"/>
      <c r="E32" s="29"/>
      <c r="F32" s="29"/>
      <c r="G32" s="27"/>
    </row>
    <row r="33" spans="1:7" x14ac:dyDescent="0.25">
      <c r="A33" s="1" t="s">
        <v>38</v>
      </c>
      <c r="B33" s="14"/>
      <c r="C33" s="35" t="s">
        <v>32</v>
      </c>
      <c r="D33" s="35"/>
      <c r="E33" s="35"/>
      <c r="F33" s="35"/>
      <c r="G33" s="35"/>
    </row>
    <row r="34" spans="1:7" ht="15.75" thickBot="1" x14ac:dyDescent="0.3">
      <c r="A34" s="1" t="s">
        <v>39</v>
      </c>
      <c r="B34" s="12"/>
      <c r="C34" s="30" t="s">
        <v>33</v>
      </c>
      <c r="D34" s="28"/>
      <c r="E34" s="28"/>
      <c r="F34" s="28"/>
      <c r="G34" s="28"/>
    </row>
    <row r="35" spans="1:7" x14ac:dyDescent="0.25">
      <c r="A35" s="2" t="s">
        <v>40</v>
      </c>
      <c r="B35" s="11">
        <f>SUM(A22:G34)</f>
        <v>0</v>
      </c>
    </row>
    <row r="37" spans="1:7" ht="21" customHeight="1" x14ac:dyDescent="0.25">
      <c r="A37" s="36" t="s">
        <v>41</v>
      </c>
      <c r="B37" s="36"/>
      <c r="C37" s="36"/>
      <c r="D37" s="36"/>
      <c r="E37" s="36"/>
      <c r="F37" s="36"/>
      <c r="G37" s="36"/>
    </row>
    <row r="38" spans="1:7" x14ac:dyDescent="0.25">
      <c r="A38" s="13" t="s">
        <v>42</v>
      </c>
      <c r="B38" s="14"/>
    </row>
    <row r="39" spans="1:7" ht="15.75" thickBot="1" x14ac:dyDescent="0.3">
      <c r="A39" s="13" t="s">
        <v>43</v>
      </c>
      <c r="B39" s="12"/>
    </row>
    <row r="40" spans="1:7" x14ac:dyDescent="0.25">
      <c r="A40" s="3" t="s">
        <v>44</v>
      </c>
      <c r="B40" s="17">
        <f>SUM(B38:B39)</f>
        <v>0</v>
      </c>
    </row>
    <row r="42" spans="1:7" ht="15.75" thickBot="1" x14ac:dyDescent="0.3">
      <c r="A42" s="1" t="s">
        <v>45</v>
      </c>
      <c r="B42" s="31">
        <f>B17+B24+B35+B40</f>
        <v>0</v>
      </c>
    </row>
    <row r="43" spans="1:7" ht="15.75" thickTop="1" x14ac:dyDescent="0.25"/>
  </sheetData>
  <mergeCells count="21">
    <mergeCell ref="A11:G11"/>
    <mergeCell ref="C20:G20"/>
    <mergeCell ref="A1:G1"/>
    <mergeCell ref="A2:G2"/>
    <mergeCell ref="A3:G3"/>
    <mergeCell ref="B5:G5"/>
    <mergeCell ref="B6:G6"/>
    <mergeCell ref="B7:G7"/>
    <mergeCell ref="B8:G8"/>
    <mergeCell ref="C10:G10"/>
    <mergeCell ref="C12:G12"/>
    <mergeCell ref="A26:G26"/>
    <mergeCell ref="B27:D27"/>
    <mergeCell ref="B28:D28"/>
    <mergeCell ref="C16:G16"/>
    <mergeCell ref="A19:G19"/>
    <mergeCell ref="C29:D29"/>
    <mergeCell ref="C30:G30"/>
    <mergeCell ref="C33:G33"/>
    <mergeCell ref="C31:G31"/>
    <mergeCell ref="A37:G37"/>
  </mergeCells>
  <hyperlinks>
    <hyperlink ref="A2" r:id="rId1" xr:uid="{F996CBE4-2378-4C86-9CD3-097C1E53C83B}"/>
    <hyperlink ref="A2:G2" r:id="rId2" display="Click here to view the UGA travel policy" xr:uid="{D7DB6E36-E2D3-4975-A149-8B5BE028F491}"/>
    <hyperlink ref="C12" r:id="rId3" display="Click the link to determine GSA per diem meal rates for location. Note: Use the rate for meals only. Do NOT include the incidental expenses amount." xr:uid="{E624CA76-BE40-4D0F-A582-8859F5247B00}"/>
    <hyperlink ref="E27" r:id="rId4" xr:uid="{610146B2-BC86-4FF8-B517-6A21EBE03C27}"/>
  </hyperlink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Travel Estimation Workbook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Marion E Spearman</dc:creator>
  <cp:lastModifiedBy>Marion E Spearman</cp:lastModifiedBy>
  <dcterms:created xsi:type="dcterms:W3CDTF">2023-09-11T18:06:49Z</dcterms:created>
  <dcterms:modified xsi:type="dcterms:W3CDTF">2023-10-04T15:21:21Z</dcterms:modified>
</cp:coreProperties>
</file>